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lcome" sheetId="1" state="visible" r:id="rId1"/>
    <sheet xmlns:r="http://schemas.openxmlformats.org/officeDocument/2006/relationships" name="Household Budget" sheetId="2" state="visible" r:id="rId2"/>
    <sheet xmlns:r="http://schemas.openxmlformats.org/officeDocument/2006/relationships" name="Money Picture" sheetId="3" state="visible" r:id="rId3"/>
  </sheets>
  <definedNames>
    <definedName name="FR_PensionTotal">'Money Picture'!$C$18</definedName>
    <definedName name="FR_EssentialMonthly">'Money Picture'!$C$30</definedName>
    <definedName name="FR_FlexibleMonthly">'Money Picture'!$C$31</definedName>
    <definedName name="FR_StatePensionForecast">'Money Picture'!$C$25</definedName>
    <definedName name="FR_StatePensionYears">'Money Picture'!$C$22</definedName>
  </definedNames>
  <calcPr calcId="124519" fullCalcOnLoad="1"/>
</workbook>
</file>

<file path=xl/styles.xml><?xml version="1.0" encoding="utf-8"?>
<styleSheet xmlns="http://schemas.openxmlformats.org/spreadsheetml/2006/main">
  <numFmts count="1">
    <numFmt numFmtId="164" formatCode="£#,##0"/>
  </numFmts>
  <fonts count="21">
    <font>
      <name val="Calibri"/>
      <family val="2"/>
      <color theme="1"/>
      <sz val="11"/>
      <scheme val="minor"/>
    </font>
    <font>
      <name val="Calibri"/>
      <b val="1"/>
      <color rgb="007C3AED"/>
      <sz val="10"/>
    </font>
    <font>
      <name val="Calibri"/>
      <b val="1"/>
      <color rgb="00241B2E"/>
      <sz val="24"/>
    </font>
    <font>
      <name val="Calibri"/>
      <i val="1"/>
      <color rgb="005E5468"/>
      <sz val="12"/>
    </font>
    <font>
      <name val="Calibri"/>
      <color rgb="00241B2E"/>
      <sz val="11"/>
    </font>
    <font>
      <name val="Calibri"/>
      <b val="1"/>
      <color rgb="00241B2E"/>
      <sz val="12"/>
    </font>
    <font>
      <name val="Calibri"/>
      <b val="1"/>
      <color rgb="007C3AED"/>
      <sz val="10.5"/>
    </font>
    <font>
      <name val="Calibri"/>
      <color rgb="00241B2E"/>
      <sz val="10.5"/>
    </font>
    <font>
      <name val="Calibri"/>
      <b val="1"/>
      <color rgb="00FFFFFF"/>
      <sz val="12"/>
    </font>
    <font>
      <name val="Calibri"/>
      <i val="1"/>
      <color rgb="005E5468"/>
      <sz val="9.5"/>
    </font>
    <font>
      <name val="Calibri"/>
      <b val="1"/>
      <color rgb="00241B2E"/>
      <sz val="10"/>
    </font>
    <font>
      <name val="Calibri"/>
      <color rgb="007C3AED"/>
      <sz val="10"/>
    </font>
    <font>
      <name val="Calibri"/>
      <b val="1"/>
      <color rgb="00241B2E"/>
      <sz val="20"/>
    </font>
    <font>
      <name val="Calibri"/>
      <i val="1"/>
      <color rgb="005E5468"/>
      <sz val="10.5"/>
    </font>
    <font>
      <name val="Calibri"/>
      <b val="1"/>
      <color rgb="00241B2E"/>
      <sz val="10.5"/>
    </font>
    <font>
      <name val="Calibri"/>
      <color rgb="001F4E8C"/>
      <sz val="11"/>
    </font>
    <font>
      <name val="Calibri"/>
      <b val="1"/>
      <color rgb="00241B2E"/>
      <sz val="11"/>
    </font>
    <font>
      <name val="Calibri"/>
      <i val="1"/>
      <color rgb="009A8F82"/>
      <sz val="10.5"/>
    </font>
    <font>
      <name val="Calibri"/>
      <i val="1"/>
      <color rgb="009A8F82"/>
      <sz val="11"/>
    </font>
    <font>
      <name val="Calibri"/>
      <b val="1"/>
      <color rgb="002E6B3E"/>
      <sz val="11"/>
    </font>
    <font>
      <name val="Calibri"/>
      <i val="1"/>
      <color rgb="005E5468"/>
      <sz val="9"/>
    </font>
  </fonts>
  <fills count="9">
    <fill>
      <patternFill/>
    </fill>
    <fill>
      <patternFill patternType="gray125"/>
    </fill>
    <fill>
      <patternFill patternType="solid">
        <fgColor rgb="00F1E4FA"/>
      </patternFill>
    </fill>
    <fill>
      <patternFill patternType="solid">
        <fgColor rgb="007C3AED"/>
      </patternFill>
    </fill>
    <fill>
      <patternFill patternType="solid">
        <fgColor rgb="00FBF7FF"/>
      </patternFill>
    </fill>
    <fill>
      <patternFill patternType="solid">
        <fgColor rgb="005B21B6"/>
      </patternFill>
    </fill>
    <fill>
      <patternFill patternType="solid">
        <fgColor rgb="00FFF6D9"/>
      </patternFill>
    </fill>
    <fill>
      <patternFill patternType="solid">
        <fgColor rgb="00EDE9FE"/>
      </patternFill>
    </fill>
    <fill>
      <patternFill patternType="solid">
        <fgColor rgb="00E7EEE3"/>
      </patternFill>
    </fill>
  </fills>
  <borders count="3">
    <border>
      <left/>
      <right/>
      <top/>
      <bottom/>
      <diagonal/>
    </border>
    <border>
      <bottom style="thin">
        <color rgb="00D9C8F0"/>
      </bottom>
    </border>
    <border>
      <left style="thin">
        <color rgb="00D9C8F0"/>
      </left>
      <right style="thin">
        <color rgb="00D9C8F0"/>
      </right>
      <top style="thin">
        <color rgb="00D9C8F0"/>
      </top>
      <bottom style="thin">
        <color rgb="00D9C8F0"/>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applyAlignment="1" pivotButton="0" quotePrefix="0" xfId="0">
      <alignment vertical="center" indent="1"/>
    </xf>
    <xf numFmtId="0" fontId="0" fillId="2" borderId="0" pivotButton="0" quotePrefix="0" xfId="0"/>
    <xf numFmtId="0" fontId="6" fillId="0" borderId="0" pivotButton="0" quotePrefix="0" xfId="0"/>
    <xf numFmtId="0" fontId="7" fillId="0" borderId="0" applyAlignment="1" pivotButton="0" quotePrefix="0" xfId="0">
      <alignment vertical="top" wrapText="1"/>
    </xf>
    <xf numFmtId="0" fontId="8" fillId="3" borderId="0" applyAlignment="1" pivotButton="0" quotePrefix="0" xfId="0">
      <alignment vertical="center" indent="1"/>
    </xf>
    <xf numFmtId="0" fontId="0" fillId="3" borderId="0" pivotButton="0" quotePrefix="0" xfId="0"/>
    <xf numFmtId="0" fontId="9" fillId="0" borderId="0" applyAlignment="1" pivotButton="0" quotePrefix="0" xfId="0">
      <alignment vertical="top" wrapText="1"/>
    </xf>
    <xf numFmtId="0" fontId="10" fillId="4" borderId="0" pivotButton="0" quotePrefix="0" xfId="0"/>
    <xf numFmtId="0" fontId="0" fillId="4" borderId="0" pivotButton="0" quotePrefix="0" xfId="0"/>
    <xf numFmtId="0" fontId="11" fillId="4" borderId="0" pivotButton="0" quotePrefix="0" xfId="0"/>
    <xf numFmtId="0" fontId="10" fillId="2" borderId="0" pivotButton="0" quotePrefix="0" xfId="0"/>
    <xf numFmtId="0" fontId="11" fillId="2" borderId="0" pivotButton="0" quotePrefix="0" xfId="0"/>
    <xf numFmtId="0" fontId="8" fillId="5" borderId="0" applyAlignment="1" pivotButton="0" quotePrefix="0" xfId="0">
      <alignment vertical="center" indent="1"/>
    </xf>
    <xf numFmtId="0" fontId="0" fillId="5" borderId="0" pivotButton="0" quotePrefix="0" xfId="0"/>
    <xf numFmtId="0" fontId="12" fillId="0" borderId="0" pivotButton="0" quotePrefix="0" xfId="0"/>
    <xf numFmtId="0" fontId="13" fillId="0" borderId="0" pivotButton="0" quotePrefix="0" xfId="0"/>
    <xf numFmtId="0" fontId="14" fillId="2" borderId="1" applyAlignment="1" pivotButton="0" quotePrefix="0" xfId="0">
      <alignment vertical="center" wrapText="1"/>
    </xf>
    <xf numFmtId="0" fontId="7" fillId="0" borderId="0" pivotButton="0" quotePrefix="0" xfId="0"/>
    <xf numFmtId="164" fontId="15" fillId="6" borderId="2" pivotButton="0" quotePrefix="0" xfId="0"/>
    <xf numFmtId="0" fontId="14" fillId="0" borderId="0" pivotButton="0" quotePrefix="0" xfId="0"/>
    <xf numFmtId="164" fontId="16" fillId="7" borderId="2" pivotButton="0" quotePrefix="0" xfId="0"/>
    <xf numFmtId="0" fontId="17" fillId="6" borderId="2" pivotButton="0" quotePrefix="0" xfId="0"/>
    <xf numFmtId="0" fontId="15" fillId="6" borderId="2" pivotButton="0" quotePrefix="0" xfId="0"/>
    <xf numFmtId="0" fontId="18" fillId="6" borderId="2" pivotButton="0" quotePrefix="0" xfId="0"/>
    <xf numFmtId="164" fontId="18" fillId="6" borderId="2" pivotButton="0" quotePrefix="0" xfId="0"/>
    <xf numFmtId="1" fontId="15" fillId="6" borderId="2" pivotButton="0" quotePrefix="0" xfId="0"/>
    <xf numFmtId="164" fontId="19" fillId="8" borderId="2" pivotButton="0" quotePrefix="0" xfId="0"/>
    <xf numFmtId="1" fontId="16" fillId="7" borderId="2" pivotButton="0" quotePrefix="0" xfId="0"/>
    <xf numFmtId="0" fontId="15" fillId="6" borderId="2" applyAlignment="1" pivotButton="0" quotePrefix="0" xfId="0">
      <alignment vertical="top" wrapText="1"/>
    </xf>
    <xf numFmtId="0" fontId="16" fillId="7" borderId="2" pivotButton="0" quotePrefix="0" xfId="0"/>
    <xf numFmtId="0" fontId="2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F51"/>
  <sheetViews>
    <sheetView showGridLines="0" workbookViewId="0">
      <selection activeCell="A1" sqref="A1"/>
    </sheetView>
  </sheetViews>
  <sheetFormatPr baseColWidth="8" defaultRowHeight="15"/>
  <cols>
    <col width="3" customWidth="1" min="1" max="1"/>
    <col width="34" customWidth="1" min="2" max="2"/>
    <col width="20" customWidth="1" min="3" max="3"/>
    <col width="20" customWidth="1" min="4" max="4"/>
    <col width="20" customWidth="1" min="5" max="5"/>
    <col width="20" customWidth="1" min="6" max="6"/>
    <col width="3" customWidth="1" min="7" max="7"/>
  </cols>
  <sheetData>
    <row r="2">
      <c r="B2" s="1" t="inlineStr">
        <is>
          <t>THE BESTBITYET</t>
        </is>
      </c>
    </row>
    <row r="3">
      <c r="B3" s="2" t="inlineStr">
        <is>
          <t>Your Money Picture</t>
        </is>
      </c>
    </row>
    <row r="4">
      <c r="B4" s="3" t="inlineStr">
        <is>
          <t>A companion worksheet to The Reset Guide: Life Audit Edition</t>
        </is>
      </c>
    </row>
    <row r="6">
      <c r="B6" s="4" t="inlineStr">
        <is>
          <t>Many of us reach midlife without having looked properly at our pensions, or thought about how long our money may need to last. You don't need to become a financial expert. You need a clear view of what you have, what you need day to day, and how long it has to last.
This workbook walks through all three, across three tabs. Fill in the yellow cells with your own numbers — everything else calculates itself.</t>
        </is>
      </c>
    </row>
    <row r="7"/>
    <row r="8"/>
    <row r="9"/>
    <row r="10"/>
    <row r="12" ht="26" customHeight="1">
      <c r="B12" s="5" t="inlineStr">
        <is>
          <t>The three tabs</t>
        </is>
      </c>
      <c r="C12" s="6" t="n"/>
      <c r="D12" s="6" t="n"/>
      <c r="E12" s="6" t="n"/>
      <c r="F12" s="6" t="n"/>
    </row>
    <row r="13" ht="28" customHeight="1">
      <c r="B13" s="7" t="inlineStr">
        <is>
          <t>Money Picture</t>
        </is>
      </c>
      <c r="C13" s="8" t="inlineStr">
        <is>
          <t>Your pension pots, your State Pension position, and how long your money needs to last.</t>
        </is>
      </c>
    </row>
    <row r="14" ht="28" customHeight="1">
      <c r="B14" s="7" t="inlineStr">
        <is>
          <t>Household Budget</t>
        </is>
      </c>
      <c r="C14" s="8" t="inlineStr">
        <is>
          <t>A detailed breakdown of essential and discretionary spending, including subscriptions — feeds automatically into the Money Picture tab.</t>
        </is>
      </c>
    </row>
    <row r="15" ht="28" customHeight="1">
      <c r="B15" s="7" t="inlineStr">
        <is>
          <t>Welcome</t>
        </is>
      </c>
      <c r="C15" s="8" t="inlineStr">
        <is>
          <t>This page.</t>
        </is>
      </c>
    </row>
    <row r="17" ht="26" customHeight="1">
      <c r="B17" s="5" t="inlineStr">
        <is>
          <t>How to use this workbook</t>
        </is>
      </c>
      <c r="C17" s="6" t="n"/>
      <c r="D17" s="6" t="n"/>
      <c r="E17" s="6" t="n"/>
      <c r="F17" s="6" t="n"/>
    </row>
    <row r="18" ht="30" customHeight="1">
      <c r="B18" s="7" t="inlineStr">
        <is>
          <t>1.</t>
        </is>
      </c>
      <c r="C18" s="8" t="inlineStr">
        <is>
          <t>Start on the Household Budget tab and fill in what you actually spend — including every subscription, even the ones you forgot about.</t>
        </is>
      </c>
    </row>
    <row r="19" ht="30" customHeight="1">
      <c r="B19" s="7" t="inlineStr">
        <is>
          <t>2.</t>
        </is>
      </c>
      <c r="C19" s="8" t="inlineStr">
        <is>
          <t>Then go to the Money Picture tab. Your monthly spend carries across automatically; add your pension pots and State Pension details there.</t>
        </is>
      </c>
    </row>
    <row r="20" ht="30" customHeight="1">
      <c r="B20" s="7" t="inlineStr">
        <is>
          <t>3.</t>
        </is>
      </c>
      <c r="C20" s="8" t="inlineStr">
        <is>
          <t>Everything in green is pulled through automatically. You don't need to calculate or copy anything by hand.</t>
        </is>
      </c>
    </row>
    <row r="21" ht="30" customHeight="1">
      <c r="B21" s="7" t="inlineStr">
        <is>
          <t>4.</t>
        </is>
      </c>
      <c r="C21" s="8" t="inlineStr">
        <is>
          <t>Take your time. It's worth being brutally honest, so you end up with a realistic picture of what you're working with.</t>
        </is>
      </c>
    </row>
    <row r="23" ht="26" customHeight="1">
      <c r="B23" s="9" t="inlineStr">
        <is>
          <t>Free resources to check your real numbers</t>
        </is>
      </c>
      <c r="C23" s="10" t="n"/>
      <c r="D23" s="10" t="n"/>
      <c r="E23" s="10" t="n"/>
      <c r="F23" s="10" t="n"/>
    </row>
    <row r="24" ht="26" customHeight="1">
      <c r="B24" s="11" t="n"/>
    </row>
    <row r="25" ht="20" customHeight="1">
      <c r="B25" s="12" t="inlineStr">
        <is>
          <t>State Pension forecast — how much you're on track for</t>
        </is>
      </c>
      <c r="C25" s="13" t="n"/>
      <c r="D25" s="14" t="inlineStr">
        <is>
          <t>gov.uk/check-state-pension</t>
        </is>
      </c>
    </row>
    <row r="26" ht="20" customHeight="1">
      <c r="B26" s="15" t="inlineStr">
        <is>
          <t>Your State Pension age — when you can claim</t>
        </is>
      </c>
      <c r="C26" s="6" t="n"/>
      <c r="D26" s="16" t="inlineStr">
        <is>
          <t>gov.uk/calculate-state-pension</t>
        </is>
      </c>
    </row>
    <row r="27" ht="20" customHeight="1">
      <c r="B27" s="12" t="inlineStr">
        <is>
          <t>Your National Insurance record &amp; qualifying years</t>
        </is>
      </c>
      <c r="C27" s="13" t="n"/>
      <c r="D27" s="14" t="inlineStr">
        <is>
          <t>gov.uk/check-national-insurance-record</t>
        </is>
      </c>
    </row>
    <row r="28" ht="20" customHeight="1">
      <c r="B28" s="15" t="inlineStr">
        <is>
          <t>New State Pension explained — eligibility &amp; how it's calculated</t>
        </is>
      </c>
      <c r="C28" s="6" t="n"/>
      <c r="D28" s="16" t="inlineStr">
        <is>
          <t>gov.uk/new-state-pension</t>
        </is>
      </c>
    </row>
    <row r="29" ht="20" customHeight="1">
      <c r="B29" s="12" t="inlineStr">
        <is>
          <t>What you'll actually get, in plain terms</t>
        </is>
      </c>
      <c r="C29" s="13" t="n"/>
      <c r="D29" s="14" t="inlineStr">
        <is>
          <t>gov.uk/new-state-pension/what-youll-get</t>
        </is>
      </c>
    </row>
    <row r="30" ht="20" customHeight="1">
      <c r="B30" s="15" t="inlineStr">
        <is>
          <t>National Insurance credits (for time out of paid work)</t>
        </is>
      </c>
      <c r="C30" s="6" t="n"/>
      <c r="D30" s="16" t="inlineStr">
        <is>
          <t>gov.uk/national-insurance-credits</t>
        </is>
      </c>
    </row>
    <row r="31" ht="20" customHeight="1">
      <c r="B31" s="12" t="inlineStr">
        <is>
          <t>Voluntary National Insurance — filling gaps in your record</t>
        </is>
      </c>
      <c r="C31" s="13" t="n"/>
      <c r="D31" s="14" t="inlineStr">
        <is>
          <t>gov.uk/voluntary-national-insurance-contributions</t>
        </is>
      </c>
    </row>
    <row r="32" ht="20" customHeight="1">
      <c r="B32" s="15" t="inlineStr">
        <is>
          <t>Free pension calculators &amp; guidance</t>
        </is>
      </c>
      <c r="C32" s="6" t="n"/>
      <c r="D32" s="16" t="inlineStr">
        <is>
          <t>moneyhelper.org.uk</t>
        </is>
      </c>
    </row>
    <row r="33" ht="20" customHeight="1">
      <c r="B33" s="12" t="inlineStr">
        <is>
          <t>Life expectancy calculator</t>
        </is>
      </c>
      <c r="C33" s="13" t="n"/>
      <c r="D33" s="14" t="inlineStr">
        <is>
          <t>ons.gov.uk — search “life expectancy calculator”</t>
        </is>
      </c>
    </row>
    <row r="35" ht="26" customHeight="1">
      <c r="B35" s="9" t="inlineStr">
        <is>
          <t>Want the rest of The Reset Guide?</t>
        </is>
      </c>
      <c r="C35" s="10" t="n"/>
      <c r="D35" s="10" t="n"/>
      <c r="E35" s="10" t="n"/>
      <c r="F35" s="10" t="n"/>
    </row>
    <row r="36">
      <c r="B36" s="8" t="inlineStr">
        <is>
          <t>This template is one piece of The Reset Guide — five exercises in total, covering your values, your energy, your unique advantage, and your support network, alongside the financial picture you've just worked through here.
Comment or DM “RESET” on the post you found this from on Instagram (@thebestbityet) and I'll send you the full guide, free. When you're ready for more structured support working through it, you'll find that at thebestbityet.com too.</t>
        </is>
      </c>
    </row>
    <row r="37"/>
    <row r="38"/>
    <row r="39"/>
    <row r="41" ht="26" customHeight="1">
      <c r="B41" s="17" t="inlineStr">
        <is>
          <t>This file is yours, and only yours</t>
        </is>
      </c>
      <c r="C41" s="18" t="n"/>
      <c r="D41" s="18" t="n"/>
      <c r="E41" s="18" t="n"/>
      <c r="F41" s="18" t="n"/>
    </row>
    <row r="42">
      <c r="B42" s="8" t="inlineStr">
        <is>
          <t>This is a plain spreadsheet on your own computer. It was never uploaded anywhere as part of creating it, nothing in it is sent to TheBestBitYet or anyone else, and no one but you will ever see these numbers unless you choose to share this file yourself. Keep it wherever you keep your other personal documents.</t>
        </is>
      </c>
    </row>
    <row r="43"/>
    <row r="44"/>
    <row r="46">
      <c r="B46" s="11" t="inlineStr">
        <is>
          <t>This workbook offers general, educational information and a place to gather your own figures. It isn't financial, legal, or personalised professional advice, and it's not a substitute for regulated advice from a qualified professional. In particular, the yardstick on the Money Picture tab is a simple illustration only — it ignores investment growth, inflation, charges and tax, and it is not a withdrawal strategy. Please seek independent, qualified advice before making financial or major life decisions.</t>
        </is>
      </c>
    </row>
    <row r="47"/>
    <row r="48"/>
    <row r="49"/>
    <row r="51">
      <c r="B51" s="1" t="inlineStr">
        <is>
          <t>More at thebestbityet.com  ·  @thebestbityet on Instagram</t>
        </is>
      </c>
    </row>
  </sheetData>
  <mergeCells count="26">
    <mergeCell ref="D27:F27"/>
    <mergeCell ref="D32:F32"/>
    <mergeCell ref="C19:F19"/>
    <mergeCell ref="C13:F13"/>
    <mergeCell ref="C18:F18"/>
    <mergeCell ref="B12:F12"/>
    <mergeCell ref="D28:F28"/>
    <mergeCell ref="B42:F44"/>
    <mergeCell ref="C15:F15"/>
    <mergeCell ref="B23:F23"/>
    <mergeCell ref="B36:F39"/>
    <mergeCell ref="D30:F30"/>
    <mergeCell ref="D25:F25"/>
    <mergeCell ref="B17:F17"/>
    <mergeCell ref="D33:F33"/>
    <mergeCell ref="C14:F14"/>
    <mergeCell ref="D29:F29"/>
    <mergeCell ref="C20:F20"/>
    <mergeCell ref="D26:F26"/>
    <mergeCell ref="B24:F24"/>
    <mergeCell ref="D31:F31"/>
    <mergeCell ref="B46:F49"/>
    <mergeCell ref="B6:F10"/>
    <mergeCell ref="C21:F21"/>
    <mergeCell ref="B41:F41"/>
    <mergeCell ref="B35:F3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C4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 customWidth="1" min="1" max="1"/>
    <col width="42" customWidth="1" min="2" max="2"/>
    <col width="18" customWidth="1" min="3" max="3"/>
    <col width="3" customWidth="1" min="4" max="4"/>
    <col width="3" customWidth="1" min="5" max="5"/>
  </cols>
  <sheetData>
    <row r="2">
      <c r="B2" s="19" t="inlineStr">
        <is>
          <t>Household Budget</t>
        </is>
      </c>
    </row>
    <row r="3" ht="26" customHeight="1">
      <c r="B3" s="20" t="inlineStr">
        <is>
          <t>Every regular cost, including the subscriptions you forgot you had. Fill in the yellow cells — this feeds the Money Picture tab automatically.</t>
        </is>
      </c>
    </row>
    <row r="5" ht="26" customHeight="1">
      <c r="B5" s="9" t="inlineStr">
        <is>
          <t>Essential costs</t>
        </is>
      </c>
      <c r="C5" s="10" t="n"/>
    </row>
    <row r="6">
      <c r="B6" s="21" t="inlineStr">
        <is>
          <t>Item</t>
        </is>
      </c>
      <c r="C6" s="21" t="inlineStr">
        <is>
          <t>Monthly cost</t>
        </is>
      </c>
    </row>
    <row r="7">
      <c r="B7" s="22" t="inlineStr">
        <is>
          <t>Rent / mortgage</t>
        </is>
      </c>
      <c r="C7" s="23" t="n"/>
    </row>
    <row r="8">
      <c r="B8" s="22" t="inlineStr">
        <is>
          <t>Utilities (gas, electric, water)</t>
        </is>
      </c>
      <c r="C8" s="23" t="n"/>
    </row>
    <row r="9">
      <c r="B9" s="22" t="inlineStr">
        <is>
          <t>Council Tax</t>
        </is>
      </c>
      <c r="C9" s="23" t="n"/>
    </row>
    <row r="10">
      <c r="B10" s="22" t="inlineStr">
        <is>
          <t>Insurance (home, life, health)</t>
        </is>
      </c>
      <c r="C10" s="23" t="n"/>
    </row>
    <row r="11">
      <c r="B11" s="22" t="inlineStr">
        <is>
          <t>Groceries</t>
        </is>
      </c>
      <c r="C11" s="23" t="n"/>
    </row>
    <row r="12">
      <c r="B12" s="22" t="inlineStr">
        <is>
          <t>Transport (car, fuel, public transport)</t>
        </is>
      </c>
      <c r="C12" s="23" t="n"/>
    </row>
    <row r="13">
      <c r="B13" s="22" t="inlineStr">
        <is>
          <t>Debt repayments (loans, credit cards)</t>
        </is>
      </c>
      <c r="C13" s="23" t="n"/>
    </row>
    <row r="14">
      <c r="B14" s="22" t="inlineStr">
        <is>
          <t>Childcare / dependents</t>
        </is>
      </c>
      <c r="C14" s="23" t="n"/>
    </row>
    <row r="15">
      <c r="B15" s="22" t="inlineStr">
        <is>
          <t>Other essential</t>
        </is>
      </c>
      <c r="C15" s="23" t="n"/>
    </row>
    <row r="16">
      <c r="B16" s="24" t="inlineStr">
        <is>
          <t>Essential subtotal</t>
        </is>
      </c>
      <c r="C16" s="25">
        <f>SUM(C7:C15)</f>
        <v/>
      </c>
    </row>
    <row r="18" ht="26" customHeight="1">
      <c r="B18" s="9" t="inlineStr">
        <is>
          <t>Subscriptions</t>
        </is>
      </c>
      <c r="C18" s="10" t="n"/>
    </row>
    <row r="19">
      <c r="B19" s="11" t="n"/>
    </row>
    <row r="20">
      <c r="B20" s="21" t="inlineStr">
        <is>
          <t>Subscription</t>
        </is>
      </c>
      <c r="C20" s="21" t="inlineStr">
        <is>
          <t>Monthly cost</t>
        </is>
      </c>
    </row>
    <row r="21">
      <c r="B21" s="26" t="inlineStr">
        <is>
          <t>e.g. Netflix</t>
        </is>
      </c>
      <c r="C21" s="23" t="n"/>
    </row>
    <row r="22">
      <c r="B22" s="26" t="inlineStr">
        <is>
          <t>e.g. Spotify</t>
        </is>
      </c>
      <c r="C22" s="23" t="n"/>
    </row>
    <row r="23">
      <c r="B23" s="26" t="inlineStr">
        <is>
          <t>e.g. Amazon Prime</t>
        </is>
      </c>
      <c r="C23" s="23" t="n"/>
    </row>
    <row r="24">
      <c r="B24" s="27" t="inlineStr"/>
      <c r="C24" s="23" t="n"/>
    </row>
    <row r="25">
      <c r="B25" s="27" t="inlineStr"/>
      <c r="C25" s="23" t="n"/>
    </row>
    <row r="26">
      <c r="B26" s="27" t="inlineStr"/>
      <c r="C26" s="23" t="n"/>
    </row>
    <row r="27">
      <c r="B27" s="27" t="inlineStr"/>
      <c r="C27" s="23" t="n"/>
    </row>
    <row r="28">
      <c r="B28" s="27" t="inlineStr"/>
      <c r="C28" s="23" t="n"/>
    </row>
    <row r="29">
      <c r="B29" s="27" t="inlineStr"/>
      <c r="C29" s="23" t="n"/>
    </row>
    <row r="30">
      <c r="B30" s="27" t="inlineStr"/>
      <c r="C30" s="23" t="n"/>
    </row>
    <row r="31">
      <c r="B31" s="24" t="inlineStr">
        <is>
          <t>Subscriptions subtotal</t>
        </is>
      </c>
      <c r="C31" s="25">
        <f>SUM(C21:C30)</f>
        <v/>
      </c>
    </row>
    <row r="33" ht="26" customHeight="1">
      <c r="B33" s="9" t="inlineStr">
        <is>
          <t>Other discretionary spending</t>
        </is>
      </c>
      <c r="C33" s="10" t="n"/>
    </row>
    <row r="34">
      <c r="B34" s="21" t="inlineStr">
        <is>
          <t>Item</t>
        </is>
      </c>
      <c r="C34" s="21" t="inlineStr">
        <is>
          <t>Monthly cost</t>
        </is>
      </c>
    </row>
    <row r="35">
      <c r="B35" s="22" t="inlineStr">
        <is>
          <t>Dining out / takeaways</t>
        </is>
      </c>
      <c r="C35" s="23" t="n"/>
    </row>
    <row r="36">
      <c r="B36" s="22" t="inlineStr">
        <is>
          <t>Shopping / clothing</t>
        </is>
      </c>
      <c r="C36" s="23" t="n"/>
    </row>
    <row r="37">
      <c r="B37" s="22" t="inlineStr">
        <is>
          <t>Holidays (monthly average)</t>
        </is>
      </c>
      <c r="C37" s="23" t="n"/>
    </row>
    <row r="38">
      <c r="B38" s="22" t="inlineStr">
        <is>
          <t>Hobbies / personal</t>
        </is>
      </c>
      <c r="C38" s="23" t="n"/>
    </row>
    <row r="39">
      <c r="B39" s="22" t="inlineStr">
        <is>
          <t>Other discretionary</t>
        </is>
      </c>
      <c r="C39" s="23" t="n"/>
    </row>
    <row r="40">
      <c r="B40" s="24" t="inlineStr">
        <is>
          <t>Other discretionary subtotal</t>
        </is>
      </c>
      <c r="C40" s="25">
        <f>SUM(C35:C39)</f>
        <v/>
      </c>
    </row>
    <row r="42" ht="26" customHeight="1">
      <c r="B42" s="17" t="inlineStr">
        <is>
          <t>Totals</t>
        </is>
      </c>
      <c r="C42" s="18" t="n"/>
    </row>
    <row r="43">
      <c r="B43" s="24" t="inlineStr">
        <is>
          <t>Total essential (monthly)</t>
        </is>
      </c>
      <c r="C43" s="25">
        <f>C16</f>
        <v/>
      </c>
    </row>
    <row r="44">
      <c r="B44" s="24" t="inlineStr">
        <is>
          <t>Total discretionary, incl. subscriptions (monthly)</t>
        </is>
      </c>
      <c r="C44" s="25">
        <f>C31+C40</f>
        <v/>
      </c>
    </row>
    <row r="45">
      <c r="B45" s="24" t="inlineStr">
        <is>
          <t>Total monthly spend</t>
        </is>
      </c>
      <c r="C45" s="25">
        <f>C43+C44</f>
        <v/>
      </c>
    </row>
    <row r="47">
      <c r="B47" s="11" t="inlineStr">
        <is>
          <t>These two totals carry across to the Money Picture tab automatically — you don't need to re-enter them.</t>
        </is>
      </c>
    </row>
    <row r="48"/>
  </sheetData>
  <mergeCells count="7">
    <mergeCell ref="B33:C33"/>
    <mergeCell ref="B3:C3"/>
    <mergeCell ref="B19:C19"/>
    <mergeCell ref="B5:C5"/>
    <mergeCell ref="B42:C42"/>
    <mergeCell ref="B18:C18"/>
    <mergeCell ref="B47:C4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D69"/>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 customWidth="1" min="1" max="1"/>
    <col width="46" customWidth="1" min="2" max="2"/>
    <col width="20" customWidth="1" min="3" max="3"/>
    <col width="20" customWidth="1" min="4" max="4"/>
    <col width="3" customWidth="1" min="5" max="5"/>
  </cols>
  <sheetData>
    <row r="2">
      <c r="B2" s="19" t="inlineStr">
        <is>
          <t>Your Money Picture</t>
        </is>
      </c>
    </row>
    <row r="3">
      <c r="B3" s="20" t="inlineStr">
        <is>
          <t>Fill in the yellow cells. Green cells pull through from the Household Budget tab automatically.</t>
        </is>
      </c>
    </row>
    <row r="5" ht="26" customHeight="1">
      <c r="B5" s="9" t="inlineStr">
        <is>
          <t>1 · Your long-term position</t>
        </is>
      </c>
      <c r="C5" s="10" t="n"/>
      <c r="D5" s="10" t="n"/>
    </row>
    <row r="6" ht="26" customHeight="1">
      <c r="B6" s="11" t="n"/>
    </row>
    <row r="8">
      <c r="B8" s="21" t="inlineStr">
        <is>
          <t>Pension pot</t>
        </is>
      </c>
      <c r="C8" s="21" t="inlineStr">
        <is>
          <t>Current value</t>
        </is>
      </c>
    </row>
    <row r="9">
      <c r="B9" s="28" t="inlineStr">
        <is>
          <t>Example: Workplace pension – Apple</t>
        </is>
      </c>
      <c r="C9" s="29" t="n">
        <v>62000</v>
      </c>
    </row>
    <row r="10">
      <c r="B10" s="27" t="inlineStr"/>
      <c r="C10" s="23" t="n"/>
    </row>
    <row r="11">
      <c r="B11" s="27" t="inlineStr"/>
      <c r="C11" s="23" t="n"/>
    </row>
    <row r="12">
      <c r="B12" s="27" t="inlineStr"/>
      <c r="C12" s="23" t="n"/>
    </row>
    <row r="13">
      <c r="B13" s="27" t="inlineStr"/>
      <c r="C13" s="23" t="n"/>
    </row>
    <row r="14">
      <c r="B14" s="27" t="inlineStr"/>
      <c r="C14" s="23" t="n"/>
    </row>
    <row r="15">
      <c r="B15" s="27" t="inlineStr"/>
      <c r="C15" s="23" t="n"/>
    </row>
    <row r="16">
      <c r="B16" s="27" t="inlineStr"/>
      <c r="C16" s="23" t="n"/>
    </row>
    <row r="17">
      <c r="B17" s="27" t="inlineStr"/>
      <c r="C17" s="23" t="n"/>
    </row>
    <row r="18">
      <c r="B18" s="24" t="inlineStr">
        <is>
          <t>Total pension pots</t>
        </is>
      </c>
      <c r="C18" s="25">
        <f>SUM(C10:C17)</f>
        <v/>
      </c>
    </row>
    <row r="20">
      <c r="B20" s="21" t="inlineStr">
        <is>
          <t>State Pension</t>
        </is>
      </c>
    </row>
    <row r="21" ht="62" customHeight="1">
      <c r="B21" s="11" t="n"/>
    </row>
    <row r="22">
      <c r="B22" s="22" t="inlineStr">
        <is>
          <t>Years of National Insurance contributions or credits so far</t>
        </is>
      </c>
      <c r="C22" s="30" t="n"/>
    </row>
    <row r="23">
      <c r="B23" s="22" t="inlineStr">
        <is>
          <t>Years out of paid work (maternity/parental leave, caring, unemployment, etc.)</t>
        </is>
      </c>
      <c r="C23" s="30" t="n"/>
    </row>
    <row r="24" ht="40" customHeight="1">
      <c r="B24" s="11" t="n"/>
    </row>
    <row r="25">
      <c r="B25" s="22" t="inlineStr">
        <is>
          <t>State Pension forecast (£ per year)</t>
        </is>
      </c>
      <c r="C25" s="23" t="n"/>
    </row>
    <row r="27" ht="26" customHeight="1">
      <c r="B27" s="9" t="inlineStr">
        <is>
          <t>2 · Your day-to-day requirement</t>
        </is>
      </c>
      <c r="C27" s="10" t="n"/>
      <c r="D27" s="10" t="n"/>
    </row>
    <row r="28">
      <c r="B28" s="11" t="n"/>
    </row>
    <row r="30">
      <c r="B30" s="24" t="inlineStr">
        <is>
          <t>Essential monthly spend</t>
        </is>
      </c>
      <c r="C30" s="31">
        <f>'Household Budget'!C43</f>
        <v/>
      </c>
    </row>
    <row r="31">
      <c r="B31" s="24" t="inlineStr">
        <is>
          <t>Discretionary monthly spend, incl. subscriptions</t>
        </is>
      </c>
      <c r="C31" s="31">
        <f>'Household Budget'!C44</f>
        <v/>
      </c>
    </row>
    <row r="32">
      <c r="B32" s="24" t="inlineStr">
        <is>
          <t>Total monthly need</t>
        </is>
      </c>
      <c r="C32" s="25">
        <f>C30+C31</f>
        <v/>
      </c>
    </row>
    <row r="33">
      <c r="B33" s="24" t="inlineStr">
        <is>
          <t>Total annual need</t>
        </is>
      </c>
      <c r="C33" s="25">
        <f>C32*12</f>
        <v/>
      </c>
    </row>
    <row r="35" ht="26" customHeight="1">
      <c r="B35" s="9" t="inlineStr">
        <is>
          <t>3 · A longer life</t>
        </is>
      </c>
      <c r="C35" s="10" t="n"/>
      <c r="D35" s="10" t="n"/>
    </row>
    <row r="36" ht="52" customHeight="1">
      <c r="B36" s="11" t="n"/>
    </row>
    <row r="38">
      <c r="B38" s="22" t="inlineStr">
        <is>
          <t>Your age today</t>
        </is>
      </c>
      <c r="C38" s="30" t="n"/>
    </row>
    <row r="39">
      <c r="B39" s="22" t="inlineStr">
        <is>
          <t>Age the ONS calculator suggests you may reach</t>
        </is>
      </c>
      <c r="C39" s="30" t="n"/>
    </row>
    <row r="40">
      <c r="B40" s="22" t="inlineStr">
        <is>
          <t>Your planning age (try five or more years beyond that)</t>
        </is>
      </c>
      <c r="C40" s="30" t="n"/>
    </row>
    <row r="41">
      <c r="B41" s="22" t="inlineStr">
        <is>
          <t>Age you might slow down or stop paid work</t>
        </is>
      </c>
      <c r="C41" s="30" t="n"/>
    </row>
    <row r="42">
      <c r="B42" s="24" t="inlineStr">
        <is>
          <t>Years your money needs to cover</t>
        </is>
      </c>
      <c r="C42" s="32">
        <f>IF(OR(C40=0,C41=0),"Add your ages above",MAX(0,C40-C41))</f>
        <v/>
      </c>
    </row>
    <row r="43">
      <c r="B43" s="24" t="inlineStr">
        <is>
          <t>Rough yardstick: annual income from pension pots alone</t>
        </is>
      </c>
      <c r="C43" s="25">
        <f>IF(AND(ISNUMBER(C42),C42&gt;0),C18/C42,"Add your ages above")</f>
        <v/>
      </c>
    </row>
    <row r="44">
      <c r="B44" s="24" t="inlineStr">
        <is>
          <t>Annual need still to cover beyond State Pension</t>
        </is>
      </c>
      <c r="C44" s="25">
        <f>MAX(0,C33-C25)</f>
        <v/>
      </c>
    </row>
    <row r="45">
      <c r="B45" s="24" t="inlineStr">
        <is>
          <t>Rough annual gap after pots and State Pension</t>
        </is>
      </c>
      <c r="C45" s="25">
        <f>IF(ISNUMBER(C43),MAX(0,C33-C25-C43),"Add your ages above")</f>
        <v/>
      </c>
    </row>
    <row r="46" ht="26" customHeight="1">
      <c r="B46" s="11" t="n"/>
    </row>
    <row r="48" ht="26" customHeight="1">
      <c r="B48" s="9" t="inlineStr">
        <is>
          <t>4 · Reset your expectations</t>
        </is>
      </c>
      <c r="C48" s="10" t="n"/>
      <c r="D48" s="10" t="n"/>
    </row>
    <row r="49" ht="28" customHeight="1">
      <c r="B49" s="11" t="n"/>
    </row>
    <row r="51">
      <c r="B51" s="24" t="inlineStr">
        <is>
          <t>What I had assumed (how long I would live, when I could slow down, what I would have)</t>
        </is>
      </c>
    </row>
    <row r="52" ht="54" customHeight="1">
      <c r="B52" s="33" t="n"/>
      <c r="C52" s="27" t="n"/>
      <c r="D52" s="27" t="n"/>
    </row>
    <row r="54">
      <c r="B54" s="24" t="inlineStr">
        <is>
          <t>What I now know</t>
        </is>
      </c>
    </row>
    <row r="55" ht="54" customHeight="1">
      <c r="B55" s="33" t="n"/>
      <c r="C55" s="27" t="n"/>
      <c r="D55" s="27" t="n"/>
    </row>
    <row r="57">
      <c r="B57" s="24" t="inlineStr">
        <is>
          <t>What I want to check or find out next</t>
        </is>
      </c>
    </row>
    <row r="58" ht="54" customHeight="1">
      <c r="B58" s="33" t="n"/>
      <c r="C58" s="27" t="n"/>
      <c r="D58" s="27" t="n"/>
    </row>
    <row r="60" ht="26" customHeight="1">
      <c r="B60" s="17" t="inlineStr">
        <is>
          <t>Where you actually stand</t>
        </is>
      </c>
      <c r="C60" s="18" t="n"/>
      <c r="D60" s="18" t="n"/>
    </row>
    <row r="61">
      <c r="B61" s="22" t="inlineStr">
        <is>
          <t>Total pension pots</t>
        </is>
      </c>
      <c r="C61" s="25">
        <f>C18</f>
        <v/>
      </c>
    </row>
    <row r="62">
      <c r="B62" s="22" t="inlineStr">
        <is>
          <t>State Pension</t>
        </is>
      </c>
      <c r="C62" s="34">
        <f>IF(C25=0,"Add your forecast above",C25&amp;" per year")</f>
        <v/>
      </c>
    </row>
    <row r="63">
      <c r="B63" s="22" t="inlineStr">
        <is>
          <t>Total annual need</t>
        </is>
      </c>
      <c r="C63" s="25">
        <f>C33</f>
        <v/>
      </c>
    </row>
    <row r="64">
      <c r="B64" s="22" t="inlineStr">
        <is>
          <t>Years your money needs to cover</t>
        </is>
      </c>
      <c r="C64" s="32">
        <f>C42</f>
        <v/>
      </c>
    </row>
    <row r="66">
      <c r="B66" s="35" t="inlineStr">
        <is>
          <t>This worksheet offers general, educational information. It isn't financial, legal, or personalised professional advice, and isn't a substitute for regulated advice from a qualified professional. The longer-life yardstick in particular is a simple illustration, not a forecast or a withdrawal plan. Please seek independent, qualified advice before making financial or major life decisions.</t>
        </is>
      </c>
    </row>
    <row r="67"/>
    <row r="68"/>
    <row r="69"/>
  </sheetData>
  <mergeCells count="16">
    <mergeCell ref="B28:D28"/>
    <mergeCell ref="B5:D5"/>
    <mergeCell ref="B36:D36"/>
    <mergeCell ref="B60:D60"/>
    <mergeCell ref="B46:D46"/>
    <mergeCell ref="B35:D35"/>
    <mergeCell ref="B49:D49"/>
    <mergeCell ref="B66:D69"/>
    <mergeCell ref="B27:D27"/>
    <mergeCell ref="B58:D58"/>
    <mergeCell ref="B52:D52"/>
    <mergeCell ref="B21:D21"/>
    <mergeCell ref="B55:D55"/>
    <mergeCell ref="B6:D6"/>
    <mergeCell ref="B24:D24"/>
    <mergeCell ref="B48:D4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2026-10-12T20:43:13Z</dcterms:created>
  <dcterms:modified xmlns:dcterms="http://purl.org/dc/terms/" xmlns:xsi="http://www.w3.org/2001/XMLSchema-instance" xsi:type="dcterms:W3CDTF">2026-10-12T20:43:13Z</dcterms:modified>
</cp:coreProperties>
</file>