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lcome" sheetId="1" state="visible" r:id="rId1"/>
    <sheet xmlns:r="http://schemas.openxmlformats.org/officeDocument/2006/relationships" name="Household Budget" sheetId="2" state="visible" r:id="rId2"/>
    <sheet xmlns:r="http://schemas.openxmlformats.org/officeDocument/2006/relationships" name="Financial Reset" sheetId="3" state="visible" r:id="rId3"/>
  </sheets>
  <definedNames>
    <definedName name="FR_PensionTotal">'Financial Reset'!$C$18</definedName>
    <definedName name="FR_EssentialMonthly">'Financial Reset'!$C$30</definedName>
    <definedName name="FR_FlexibleMonthly">'Financial Reset'!$C$31</definedName>
    <definedName name="FR_StatePensionForecast">'Financial Reset'!$C$25</definedName>
    <definedName name="FR_StatePensionYears">'Financial Reset'!$C$22</definedName>
  </definedNames>
  <calcPr calcId="124519" fullCalcOnLoad="1"/>
</workbook>
</file>

<file path=xl/styles.xml><?xml version="1.0" encoding="utf-8"?>
<styleSheet xmlns="http://schemas.openxmlformats.org/spreadsheetml/2006/main">
  <numFmts count="2">
    <numFmt numFmtId="164" formatCode="£#,##0"/>
    <numFmt numFmtId="165" formatCode="0.0"/>
  </numFmts>
  <fonts count="21">
    <font>
      <name val="Calibri"/>
      <family val="2"/>
      <color theme="1"/>
      <sz val="11"/>
      <scheme val="minor"/>
    </font>
    <font>
      <name val="Calibri"/>
      <b val="1"/>
      <color rgb="007C3AED"/>
      <sz val="10"/>
    </font>
    <font>
      <name val="Calibri"/>
      <b val="1"/>
      <color rgb="00241B2E"/>
      <sz val="24"/>
    </font>
    <font>
      <name val="Calibri"/>
      <i val="1"/>
      <color rgb="005E5468"/>
      <sz val="12"/>
    </font>
    <font>
      <name val="Calibri"/>
      <color rgb="00241B2E"/>
      <sz val="11"/>
    </font>
    <font>
      <name val="Calibri"/>
      <b val="1"/>
      <color rgb="00241B2E"/>
      <sz val="12"/>
    </font>
    <font>
      <name val="Calibri"/>
      <b val="1"/>
      <color rgb="007C3AED"/>
      <sz val="10.5"/>
    </font>
    <font>
      <name val="Calibri"/>
      <color rgb="00241B2E"/>
      <sz val="10.5"/>
    </font>
    <font>
      <name val="Calibri"/>
      <b val="1"/>
      <color rgb="00FFFFFF"/>
      <sz val="12"/>
    </font>
    <font>
      <name val="Calibri"/>
      <i val="1"/>
      <color rgb="005E5468"/>
      <sz val="9.5"/>
    </font>
    <font>
      <name val="Calibri"/>
      <b val="1"/>
      <color rgb="00241B2E"/>
      <sz val="10"/>
    </font>
    <font>
      <name val="Calibri"/>
      <color rgb="007C3AED"/>
      <sz val="10"/>
    </font>
    <font>
      <name val="Calibri"/>
      <b val="1"/>
      <color rgb="00241B2E"/>
      <sz val="20"/>
    </font>
    <font>
      <name val="Calibri"/>
      <i val="1"/>
      <color rgb="005E5468"/>
      <sz val="10.5"/>
    </font>
    <font>
      <name val="Calibri"/>
      <b val="1"/>
      <color rgb="00241B2E"/>
      <sz val="10.5"/>
    </font>
    <font>
      <name val="Calibri"/>
      <color rgb="001F4E8C"/>
      <sz val="11"/>
    </font>
    <font>
      <name val="Calibri"/>
      <b val="1"/>
      <color rgb="00241B2E"/>
      <sz val="11"/>
    </font>
    <font>
      <name val="Calibri"/>
      <i val="1"/>
      <color rgb="009A8F82"/>
      <sz val="10.5"/>
    </font>
    <font>
      <name val="Calibri"/>
      <i val="1"/>
      <color rgb="009A8F82"/>
      <sz val="11"/>
    </font>
    <font>
      <name val="Calibri"/>
      <b val="1"/>
      <color rgb="002E6B3E"/>
      <sz val="11"/>
    </font>
    <font>
      <name val="Calibri"/>
      <i val="1"/>
      <color rgb="005E5468"/>
      <sz val="9"/>
    </font>
  </fonts>
  <fills count="9">
    <fill>
      <patternFill/>
    </fill>
    <fill>
      <patternFill patternType="gray125"/>
    </fill>
    <fill>
      <patternFill patternType="solid">
        <fgColor rgb="00F1E4FA"/>
      </patternFill>
    </fill>
    <fill>
      <patternFill patternType="solid">
        <fgColor rgb="007C3AED"/>
      </patternFill>
    </fill>
    <fill>
      <patternFill patternType="solid">
        <fgColor rgb="00FBF7FF"/>
      </patternFill>
    </fill>
    <fill>
      <patternFill patternType="solid">
        <fgColor rgb="005B21B6"/>
      </patternFill>
    </fill>
    <fill>
      <patternFill patternType="solid">
        <fgColor rgb="00FFF6D9"/>
      </patternFill>
    </fill>
    <fill>
      <patternFill patternType="solid">
        <fgColor rgb="00EDE9FE"/>
      </patternFill>
    </fill>
    <fill>
      <patternFill patternType="solid">
        <fgColor rgb="00E7EEE3"/>
      </patternFill>
    </fill>
  </fills>
  <borders count="3">
    <border>
      <left/>
      <right/>
      <top/>
      <bottom/>
      <diagonal/>
    </border>
    <border>
      <bottom style="thin">
        <color rgb="00D9C8F0"/>
      </bottom>
    </border>
    <border>
      <left style="thin">
        <color rgb="00D9C8F0"/>
      </left>
      <right style="thin">
        <color rgb="00D9C8F0"/>
      </right>
      <top style="thin">
        <color rgb="00D9C8F0"/>
      </top>
      <bottom style="thin">
        <color rgb="00D9C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0" applyAlignment="1" pivotButton="0" quotePrefix="0" xfId="0">
      <alignment vertical="center" indent="1"/>
    </xf>
    <xf numFmtId="0" fontId="0" fillId="2" borderId="0" pivotButton="0" quotePrefix="0" xfId="0"/>
    <xf numFmtId="0" fontId="6" fillId="0" borderId="0" pivotButton="0" quotePrefix="0" xfId="0"/>
    <xf numFmtId="0" fontId="7" fillId="0" borderId="0" applyAlignment="1" pivotButton="0" quotePrefix="0" xfId="0">
      <alignment vertical="top" wrapText="1"/>
    </xf>
    <xf numFmtId="0" fontId="8" fillId="3" borderId="0" applyAlignment="1" pivotButton="0" quotePrefix="0" xfId="0">
      <alignment vertical="center" indent="1"/>
    </xf>
    <xf numFmtId="0" fontId="0" fillId="3" borderId="0" pivotButton="0" quotePrefix="0" xfId="0"/>
    <xf numFmtId="0" fontId="9" fillId="0" borderId="0" applyAlignment="1" pivotButton="0" quotePrefix="0" xfId="0">
      <alignment vertical="top" wrapText="1"/>
    </xf>
    <xf numFmtId="0" fontId="10" fillId="4" borderId="0" pivotButton="0" quotePrefix="0" xfId="0"/>
    <xf numFmtId="0" fontId="0" fillId="4" borderId="0" pivotButton="0" quotePrefix="0" xfId="0"/>
    <xf numFmtId="0" fontId="11" fillId="4" borderId="0" pivotButton="0" quotePrefix="0" xfId="0"/>
    <xf numFmtId="0" fontId="10" fillId="2" borderId="0" pivotButton="0" quotePrefix="0" xfId="0"/>
    <xf numFmtId="0" fontId="11" fillId="2" borderId="0" pivotButton="0" quotePrefix="0" xfId="0"/>
    <xf numFmtId="0" fontId="8" fillId="5" borderId="0" applyAlignment="1" pivotButton="0" quotePrefix="0" xfId="0">
      <alignment vertical="center" indent="1"/>
    </xf>
    <xf numFmtId="0" fontId="0" fillId="5" borderId="0" pivotButton="0" quotePrefix="0" xfId="0"/>
    <xf numFmtId="0" fontId="12" fillId="0" borderId="0" pivotButton="0" quotePrefix="0" xfId="0"/>
    <xf numFmtId="0" fontId="13" fillId="0" borderId="0" pivotButton="0" quotePrefix="0" xfId="0"/>
    <xf numFmtId="0" fontId="14" fillId="2" borderId="1" applyAlignment="1" pivotButton="0" quotePrefix="0" xfId="0">
      <alignment vertical="center" wrapText="1"/>
    </xf>
    <xf numFmtId="0" fontId="7" fillId="0" borderId="0" pivotButton="0" quotePrefix="0" xfId="0"/>
    <xf numFmtId="164" fontId="15" fillId="6" borderId="2" pivotButton="0" quotePrefix="0" xfId="0"/>
    <xf numFmtId="0" fontId="14" fillId="0" borderId="0" pivotButton="0" quotePrefix="0" xfId="0"/>
    <xf numFmtId="164" fontId="16" fillId="7" borderId="2" pivotButton="0" quotePrefix="0" xfId="0"/>
    <xf numFmtId="0" fontId="17" fillId="6" borderId="2" pivotButton="0" quotePrefix="0" xfId="0"/>
    <xf numFmtId="0" fontId="15" fillId="6" borderId="2" pivotButton="0" quotePrefix="0" xfId="0"/>
    <xf numFmtId="0" fontId="18" fillId="6" borderId="2" pivotButton="0" quotePrefix="0" xfId="0"/>
    <xf numFmtId="164" fontId="18" fillId="6" borderId="2" pivotButton="0" quotePrefix="0" xfId="0"/>
    <xf numFmtId="1" fontId="15" fillId="6" borderId="2" pivotButton="0" quotePrefix="0" xfId="0"/>
    <xf numFmtId="164" fontId="19" fillId="8" borderId="2" pivotButton="0" quotePrefix="0" xfId="0"/>
    <xf numFmtId="165" fontId="16" fillId="7" borderId="2" pivotButton="0" quotePrefix="0" xfId="0"/>
    <xf numFmtId="0" fontId="16" fillId="7" borderId="2" pivotButton="0" quotePrefix="0" xfId="0"/>
    <xf numFmtId="0" fontId="2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F51"/>
  <sheetViews>
    <sheetView showGridLines="0" workbookViewId="0">
      <selection activeCell="A1" sqref="A1"/>
    </sheetView>
  </sheetViews>
  <sheetFormatPr baseColWidth="8" defaultRowHeight="15"/>
  <cols>
    <col width="3" customWidth="1" min="1" max="1"/>
    <col width="34" customWidth="1" min="2" max="2"/>
    <col width="20" customWidth="1" min="3" max="3"/>
    <col width="20" customWidth="1" min="4" max="4"/>
    <col width="20" customWidth="1" min="5" max="5"/>
    <col width="20" customWidth="1" min="6" max="6"/>
    <col width="3" customWidth="1" min="7" max="7"/>
  </cols>
  <sheetData>
    <row r="2">
      <c r="B2" s="1" t="inlineStr">
        <is>
          <t>THE BESTBITYET</t>
        </is>
      </c>
    </row>
    <row r="3">
      <c r="B3" s="2" t="inlineStr">
        <is>
          <t>The Financial Reset</t>
        </is>
      </c>
    </row>
    <row r="4">
      <c r="B4" s="3" t="inlineStr">
        <is>
          <t>A companion worksheet to The Reset Guide: Career and Life Pivot Edition</t>
        </is>
      </c>
    </row>
    <row r="6">
      <c r="B6" s="4" t="inlineStr">
        <is>
          <t>Most career pivots stall not because of nerve, but because of numbers nobody's actually looked at. Before you can make a clear-eyed decision about your next chapter, you need two figures: what you'll have, and what you actually need.
This workbook walks through both, across three tabs. Fill in the yellow cells with your own numbers — everything else calculates itself.</t>
        </is>
      </c>
    </row>
    <row r="7"/>
    <row r="8"/>
    <row r="9"/>
    <row r="10"/>
    <row r="12" ht="26" customHeight="1">
      <c r="B12" s="5" t="inlineStr">
        <is>
          <t>The three tabs</t>
        </is>
      </c>
      <c r="C12" s="6" t="n"/>
      <c r="D12" s="6" t="n"/>
      <c r="E12" s="6" t="n"/>
      <c r="F12" s="6" t="n"/>
    </row>
    <row r="13" ht="28" customHeight="1">
      <c r="B13" s="7" t="inlineStr">
        <is>
          <t>Financial Reset</t>
        </is>
      </c>
      <c r="C13" s="8" t="inlineStr">
        <is>
          <t>Your pension pots, your State Pension position, and your runway during a pivot.</t>
        </is>
      </c>
    </row>
    <row r="14" ht="28" customHeight="1">
      <c r="B14" s="7" t="inlineStr">
        <is>
          <t>Household Budget</t>
        </is>
      </c>
      <c r="C14" s="8" t="inlineStr">
        <is>
          <t>A detailed breakdown of essential and discretionary spending, including subscriptions — feeds automatically into the Financial Reset tab.</t>
        </is>
      </c>
    </row>
    <row r="15" ht="28" customHeight="1">
      <c r="B15" s="7" t="inlineStr">
        <is>
          <t>Welcome</t>
        </is>
      </c>
      <c r="C15" s="8" t="inlineStr">
        <is>
          <t>This page.</t>
        </is>
      </c>
    </row>
    <row r="17" ht="26" customHeight="1">
      <c r="B17" s="5" t="inlineStr">
        <is>
          <t>How to use this workbook</t>
        </is>
      </c>
      <c r="C17" s="6" t="n"/>
      <c r="D17" s="6" t="n"/>
      <c r="E17" s="6" t="n"/>
      <c r="F17" s="6" t="n"/>
    </row>
    <row r="18" ht="30" customHeight="1">
      <c r="B18" s="7" t="inlineStr">
        <is>
          <t>1.</t>
        </is>
      </c>
      <c r="C18" s="8" t="inlineStr">
        <is>
          <t>Start on the Household Budget tab and fill in what you actually spend — including every subscription, even the ones you forgot about.</t>
        </is>
      </c>
    </row>
    <row r="19" ht="30" customHeight="1">
      <c r="B19" s="7" t="inlineStr">
        <is>
          <t>2.</t>
        </is>
      </c>
      <c r="C19" s="8" t="inlineStr">
        <is>
          <t>Then go to the Financial Reset tab. Your monthly spend carries across automatically; add your pension pots and State Pension details there.</t>
        </is>
      </c>
    </row>
    <row r="20" ht="30" customHeight="1">
      <c r="B20" s="7" t="inlineStr">
        <is>
          <t>3.</t>
        </is>
      </c>
      <c r="C20" s="8" t="inlineStr">
        <is>
          <t>Everything in green is pulled through automatically. You don't need to calculate or copy anything by hand.</t>
        </is>
      </c>
    </row>
    <row r="21" ht="30" customHeight="1">
      <c r="B21" s="7" t="inlineStr">
        <is>
          <t>4.</t>
        </is>
      </c>
      <c r="C21" s="8" t="inlineStr">
        <is>
          <t>Take your time. It's worth being brutally honest, so you end up with a realistic picture of what you're working with.</t>
        </is>
      </c>
    </row>
    <row r="23" ht="26" customHeight="1">
      <c r="B23" s="9" t="inlineStr">
        <is>
          <t>Free resources to check your real numbers</t>
        </is>
      </c>
      <c r="C23" s="10" t="n"/>
      <c r="D23" s="10" t="n"/>
      <c r="E23" s="10" t="n"/>
      <c r="F23" s="10" t="n"/>
    </row>
    <row r="24" ht="26" customHeight="1">
      <c r="B24" s="11" t="n"/>
    </row>
    <row r="25" ht="20" customHeight="1">
      <c r="B25" s="12" t="inlineStr">
        <is>
          <t>State Pension forecast — how much you're on track for</t>
        </is>
      </c>
      <c r="C25" s="13" t="n"/>
      <c r="D25" s="14" t="inlineStr">
        <is>
          <t>gov.uk/check-state-pension</t>
        </is>
      </c>
    </row>
    <row r="26" ht="20" customHeight="1">
      <c r="B26" s="15" t="inlineStr">
        <is>
          <t>Your State Pension age — when you can claim</t>
        </is>
      </c>
      <c r="C26" s="6" t="n"/>
      <c r="D26" s="16" t="inlineStr">
        <is>
          <t>gov.uk/calculate-state-pension</t>
        </is>
      </c>
    </row>
    <row r="27" ht="20" customHeight="1">
      <c r="B27" s="12" t="inlineStr">
        <is>
          <t>Your National Insurance record &amp; qualifying years</t>
        </is>
      </c>
      <c r="C27" s="13" t="n"/>
      <c r="D27" s="14" t="inlineStr">
        <is>
          <t>gov.uk/check-national-insurance-record</t>
        </is>
      </c>
    </row>
    <row r="28" ht="20" customHeight="1">
      <c r="B28" s="15" t="inlineStr">
        <is>
          <t>New State Pension explained — eligibility &amp; how it's calculated</t>
        </is>
      </c>
      <c r="C28" s="6" t="n"/>
      <c r="D28" s="16" t="inlineStr">
        <is>
          <t>gov.uk/new-state-pension</t>
        </is>
      </c>
    </row>
    <row r="29" ht="20" customHeight="1">
      <c r="B29" s="12" t="inlineStr">
        <is>
          <t>What you'll actually get, in plain terms</t>
        </is>
      </c>
      <c r="C29" s="13" t="n"/>
      <c r="D29" s="14" t="inlineStr">
        <is>
          <t>gov.uk/new-state-pension/what-youll-get</t>
        </is>
      </c>
    </row>
    <row r="30" ht="20" customHeight="1">
      <c r="B30" s="15" t="inlineStr">
        <is>
          <t>National Insurance credits (for time out of paid work)</t>
        </is>
      </c>
      <c r="C30" s="6" t="n"/>
      <c r="D30" s="16" t="inlineStr">
        <is>
          <t>gov.uk/national-insurance-credits</t>
        </is>
      </c>
    </row>
    <row r="31" ht="20" customHeight="1">
      <c r="B31" s="12" t="inlineStr">
        <is>
          <t>Voluntary National Insurance — filling gaps in your record</t>
        </is>
      </c>
      <c r="C31" s="13" t="n"/>
      <c r="D31" s="14" t="inlineStr">
        <is>
          <t>gov.uk/voluntary-national-insurance-contributions</t>
        </is>
      </c>
    </row>
    <row r="32" ht="20" customHeight="1">
      <c r="B32" s="15" t="inlineStr">
        <is>
          <t>Free pension calculators &amp; guidance</t>
        </is>
      </c>
      <c r="C32" s="6" t="n"/>
      <c r="D32" s="16" t="inlineStr">
        <is>
          <t>moneyhelper.org.uk</t>
        </is>
      </c>
    </row>
    <row r="33" ht="20" customHeight="1">
      <c r="B33" s="12" t="inlineStr">
        <is>
          <t>Life expectancy calculator</t>
        </is>
      </c>
      <c r="C33" s="13" t="n"/>
      <c r="D33" s="14" t="inlineStr">
        <is>
          <t>ons.gov.uk — search “life expectancy calculator”</t>
        </is>
      </c>
    </row>
    <row r="35" ht="26" customHeight="1">
      <c r="B35" s="9" t="inlineStr">
        <is>
          <t>Want the rest of The Reset Guide?</t>
        </is>
      </c>
      <c r="C35" s="10" t="n"/>
      <c r="D35" s="10" t="n"/>
      <c r="E35" s="10" t="n"/>
      <c r="F35" s="10" t="n"/>
    </row>
    <row r="36">
      <c r="B36" s="8" t="inlineStr">
        <is>
          <t>This template is one piece of The Reset Guide — five exercises in total, covering your values, your energy, your unique advantage, and your support network, alongside the financial picture you've just worked through here.
Comment or DM “RESET” on the post you found this from on Instagram (@thebestbityet) and I'll send you the full guide, free. When you're ready for more structured support working through it, you'll find that at thebestbityet.com too.</t>
        </is>
      </c>
    </row>
    <row r="37"/>
    <row r="38"/>
    <row r="39"/>
    <row r="41" ht="26" customHeight="1">
      <c r="B41" s="17" t="inlineStr">
        <is>
          <t>This file is yours, and only yours</t>
        </is>
      </c>
      <c r="C41" s="18" t="n"/>
      <c r="D41" s="18" t="n"/>
      <c r="E41" s="18" t="n"/>
      <c r="F41" s="18" t="n"/>
    </row>
    <row r="42">
      <c r="B42" s="8" t="inlineStr">
        <is>
          <t>This is a plain spreadsheet on your own computer. It was never uploaded anywhere as part of creating it, nothing in it is sent to TheBestBitYet or anyone else, and no one but you will ever see these numbers unless you choose to share this file yourself. Keep it wherever you keep your other personal documents.</t>
        </is>
      </c>
    </row>
    <row r="43"/>
    <row r="44"/>
    <row r="46">
      <c r="B46" s="11" t="inlineStr">
        <is>
          <t>This workbook offers general, educational information and a place to gather your own figures. It isn't financial, legal, or personalised professional advice, and it's not a substitute for regulated advice from a qualified professional. In particular, the Personal Pension Runway on the Financial Reset tab is a simple illustration only — it ignores investment growth, inflation, charges and tax, and it is not a withdrawal strategy. Please seek independent, qualified advice before making financial or major life decisions.</t>
        </is>
      </c>
    </row>
    <row r="47"/>
    <row r="48"/>
    <row r="49"/>
    <row r="51">
      <c r="B51" s="1" t="inlineStr">
        <is>
          <t>More at thebestbityet.com  ·  @thebestbityet on Instagram</t>
        </is>
      </c>
    </row>
  </sheetData>
  <mergeCells count="26">
    <mergeCell ref="D27:F27"/>
    <mergeCell ref="D32:F32"/>
    <mergeCell ref="C19:F19"/>
    <mergeCell ref="C13:F13"/>
    <mergeCell ref="C18:F18"/>
    <mergeCell ref="B12:F12"/>
    <mergeCell ref="D28:F28"/>
    <mergeCell ref="B42:F44"/>
    <mergeCell ref="C15:F15"/>
    <mergeCell ref="B23:F23"/>
    <mergeCell ref="B36:F39"/>
    <mergeCell ref="D30:F30"/>
    <mergeCell ref="D25:F25"/>
    <mergeCell ref="B17:F17"/>
    <mergeCell ref="D33:F33"/>
    <mergeCell ref="C14:F14"/>
    <mergeCell ref="D29:F29"/>
    <mergeCell ref="C20:F20"/>
    <mergeCell ref="D26:F26"/>
    <mergeCell ref="B24:F24"/>
    <mergeCell ref="D31:F31"/>
    <mergeCell ref="B46:F49"/>
    <mergeCell ref="B6:F10"/>
    <mergeCell ref="C21:F21"/>
    <mergeCell ref="B41:F41"/>
    <mergeCell ref="B35:F3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C48"/>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 customWidth="1" min="1" max="1"/>
    <col width="42" customWidth="1" min="2" max="2"/>
    <col width="18" customWidth="1" min="3" max="3"/>
    <col width="3" customWidth="1" min="4" max="4"/>
    <col width="3" customWidth="1" min="5" max="5"/>
  </cols>
  <sheetData>
    <row r="2">
      <c r="B2" s="19" t="inlineStr">
        <is>
          <t>Household Budget</t>
        </is>
      </c>
    </row>
    <row r="3" ht="26" customHeight="1">
      <c r="B3" s="20" t="inlineStr">
        <is>
          <t>Every regular cost, including the subscriptions you forgot you had. Fill in the yellow cells — this feeds the Financial Reset tab automatically.</t>
        </is>
      </c>
    </row>
    <row r="5" ht="26" customHeight="1">
      <c r="B5" s="9" t="inlineStr">
        <is>
          <t>Essential costs</t>
        </is>
      </c>
      <c r="C5" s="10" t="n"/>
    </row>
    <row r="6">
      <c r="B6" s="21" t="inlineStr">
        <is>
          <t>Item</t>
        </is>
      </c>
      <c r="C6" s="21" t="inlineStr">
        <is>
          <t>Monthly cost</t>
        </is>
      </c>
    </row>
    <row r="7">
      <c r="B7" s="22" t="inlineStr">
        <is>
          <t>Rent / mortgage</t>
        </is>
      </c>
      <c r="C7" s="23" t="n"/>
    </row>
    <row r="8">
      <c r="B8" s="22" t="inlineStr">
        <is>
          <t>Utilities (gas, electric, water)</t>
        </is>
      </c>
      <c r="C8" s="23" t="n"/>
    </row>
    <row r="9">
      <c r="B9" s="22" t="inlineStr">
        <is>
          <t>Council Tax</t>
        </is>
      </c>
      <c r="C9" s="23" t="n"/>
    </row>
    <row r="10">
      <c r="B10" s="22" t="inlineStr">
        <is>
          <t>Insurance (home, life, health)</t>
        </is>
      </c>
      <c r="C10" s="23" t="n"/>
    </row>
    <row r="11">
      <c r="B11" s="22" t="inlineStr">
        <is>
          <t>Groceries</t>
        </is>
      </c>
      <c r="C11" s="23" t="n"/>
    </row>
    <row r="12">
      <c r="B12" s="22" t="inlineStr">
        <is>
          <t>Transport (car, fuel, public transport)</t>
        </is>
      </c>
      <c r="C12" s="23" t="n"/>
    </row>
    <row r="13">
      <c r="B13" s="22" t="inlineStr">
        <is>
          <t>Debt repayments (loans, credit cards)</t>
        </is>
      </c>
      <c r="C13" s="23" t="n"/>
    </row>
    <row r="14">
      <c r="B14" s="22" t="inlineStr">
        <is>
          <t>Childcare / dependents</t>
        </is>
      </c>
      <c r="C14" s="23" t="n"/>
    </row>
    <row r="15">
      <c r="B15" s="22" t="inlineStr">
        <is>
          <t>Other essential</t>
        </is>
      </c>
      <c r="C15" s="23" t="n"/>
    </row>
    <row r="16">
      <c r="B16" s="24" t="inlineStr">
        <is>
          <t>Essential subtotal</t>
        </is>
      </c>
      <c r="C16" s="25">
        <f>SUM(C7:C15)</f>
        <v/>
      </c>
    </row>
    <row r="18" ht="26" customHeight="1">
      <c r="B18" s="9" t="inlineStr">
        <is>
          <t>Subscriptions</t>
        </is>
      </c>
      <c r="C18" s="10" t="n"/>
    </row>
    <row r="19">
      <c r="B19" s="11" t="n"/>
    </row>
    <row r="20">
      <c r="B20" s="21" t="inlineStr">
        <is>
          <t>Subscription</t>
        </is>
      </c>
      <c r="C20" s="21" t="inlineStr">
        <is>
          <t>Monthly cost</t>
        </is>
      </c>
    </row>
    <row r="21">
      <c r="B21" s="26" t="inlineStr">
        <is>
          <t>e.g. Netflix</t>
        </is>
      </c>
      <c r="C21" s="23" t="n"/>
    </row>
    <row r="22">
      <c r="B22" s="26" t="inlineStr">
        <is>
          <t>e.g. Spotify</t>
        </is>
      </c>
      <c r="C22" s="23" t="n"/>
    </row>
    <row r="23">
      <c r="B23" s="26" t="inlineStr">
        <is>
          <t>e.g. Amazon Prime</t>
        </is>
      </c>
      <c r="C23" s="23" t="n"/>
    </row>
    <row r="24">
      <c r="B24" s="27" t="inlineStr"/>
      <c r="C24" s="23" t="n"/>
    </row>
    <row r="25">
      <c r="B25" s="27" t="inlineStr"/>
      <c r="C25" s="23" t="n"/>
    </row>
    <row r="26">
      <c r="B26" s="27" t="inlineStr"/>
      <c r="C26" s="23" t="n"/>
    </row>
    <row r="27">
      <c r="B27" s="27" t="inlineStr"/>
      <c r="C27" s="23" t="n"/>
    </row>
    <row r="28">
      <c r="B28" s="27" t="inlineStr"/>
      <c r="C28" s="23" t="n"/>
    </row>
    <row r="29">
      <c r="B29" s="27" t="inlineStr"/>
      <c r="C29" s="23" t="n"/>
    </row>
    <row r="30">
      <c r="B30" s="27" t="inlineStr"/>
      <c r="C30" s="23" t="n"/>
    </row>
    <row r="31">
      <c r="B31" s="24" t="inlineStr">
        <is>
          <t>Subscriptions subtotal</t>
        </is>
      </c>
      <c r="C31" s="25">
        <f>SUM(C21:C30)</f>
        <v/>
      </c>
    </row>
    <row r="33" ht="26" customHeight="1">
      <c r="B33" s="9" t="inlineStr">
        <is>
          <t>Other discretionary spending</t>
        </is>
      </c>
      <c r="C33" s="10" t="n"/>
    </row>
    <row r="34">
      <c r="B34" s="21" t="inlineStr">
        <is>
          <t>Item</t>
        </is>
      </c>
      <c r="C34" s="21" t="inlineStr">
        <is>
          <t>Monthly cost</t>
        </is>
      </c>
    </row>
    <row r="35">
      <c r="B35" s="22" t="inlineStr">
        <is>
          <t>Dining out / takeaways</t>
        </is>
      </c>
      <c r="C35" s="23" t="n"/>
    </row>
    <row r="36">
      <c r="B36" s="22" t="inlineStr">
        <is>
          <t>Shopping / clothing</t>
        </is>
      </c>
      <c r="C36" s="23" t="n"/>
    </row>
    <row r="37">
      <c r="B37" s="22" t="inlineStr">
        <is>
          <t>Holidays (monthly average)</t>
        </is>
      </c>
      <c r="C37" s="23" t="n"/>
    </row>
    <row r="38">
      <c r="B38" s="22" t="inlineStr">
        <is>
          <t>Hobbies / personal</t>
        </is>
      </c>
      <c r="C38" s="23" t="n"/>
    </row>
    <row r="39">
      <c r="B39" s="22" t="inlineStr">
        <is>
          <t>Other discretionary</t>
        </is>
      </c>
      <c r="C39" s="23" t="n"/>
    </row>
    <row r="40">
      <c r="B40" s="24" t="inlineStr">
        <is>
          <t>Other discretionary subtotal</t>
        </is>
      </c>
      <c r="C40" s="25">
        <f>SUM(C35:C39)</f>
        <v/>
      </c>
    </row>
    <row r="42" ht="26" customHeight="1">
      <c r="B42" s="17" t="inlineStr">
        <is>
          <t>Totals</t>
        </is>
      </c>
      <c r="C42" s="18" t="n"/>
    </row>
    <row r="43">
      <c r="B43" s="24" t="inlineStr">
        <is>
          <t>Total essential (monthly)</t>
        </is>
      </c>
      <c r="C43" s="25">
        <f>C16</f>
        <v/>
      </c>
    </row>
    <row r="44">
      <c r="B44" s="24" t="inlineStr">
        <is>
          <t>Total discretionary, incl. subscriptions (monthly)</t>
        </is>
      </c>
      <c r="C44" s="25">
        <f>C31+C40</f>
        <v/>
      </c>
    </row>
    <row r="45">
      <c r="B45" s="24" t="inlineStr">
        <is>
          <t>Total monthly spend</t>
        </is>
      </c>
      <c r="C45" s="25">
        <f>C43+C44</f>
        <v/>
      </c>
    </row>
    <row r="47">
      <c r="B47" s="11" t="inlineStr">
        <is>
          <t>These two totals carry across to the Financial Reset tab automatically — you don't need to re-enter them.</t>
        </is>
      </c>
    </row>
    <row r="48"/>
  </sheetData>
  <mergeCells count="7">
    <mergeCell ref="B33:C33"/>
    <mergeCell ref="B3:C3"/>
    <mergeCell ref="B19:C19"/>
    <mergeCell ref="B5:C5"/>
    <mergeCell ref="B42:C42"/>
    <mergeCell ref="B18:C18"/>
    <mergeCell ref="B47:C4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D6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 customWidth="1" min="1" max="1"/>
    <col width="46" customWidth="1" min="2" max="2"/>
    <col width="20" customWidth="1" min="3" max="3"/>
    <col width="20" customWidth="1" min="4" max="4"/>
    <col width="3" customWidth="1" min="5" max="5"/>
  </cols>
  <sheetData>
    <row r="2">
      <c r="B2" s="19" t="inlineStr">
        <is>
          <t>The Financial Reset</t>
        </is>
      </c>
    </row>
    <row r="3">
      <c r="B3" s="20" t="inlineStr">
        <is>
          <t>Fill in the yellow cells. Green cells pull through from the Household Budget tab automatically.</t>
        </is>
      </c>
    </row>
    <row r="5" ht="26" customHeight="1">
      <c r="B5" s="9" t="inlineStr">
        <is>
          <t>1 · Your long-term position</t>
        </is>
      </c>
      <c r="C5" s="10" t="n"/>
      <c r="D5" s="10" t="n"/>
    </row>
    <row r="6" ht="26" customHeight="1">
      <c r="B6" s="11" t="n"/>
    </row>
    <row r="8">
      <c r="B8" s="21" t="inlineStr">
        <is>
          <t>Pension pot</t>
        </is>
      </c>
      <c r="C8" s="21" t="inlineStr">
        <is>
          <t>Current value</t>
        </is>
      </c>
    </row>
    <row r="9">
      <c r="B9" s="28" t="inlineStr">
        <is>
          <t>Example: Workplace pension – Apple</t>
        </is>
      </c>
      <c r="C9" s="29" t="n">
        <v>62000</v>
      </c>
    </row>
    <row r="10">
      <c r="B10" s="27" t="inlineStr"/>
      <c r="C10" s="23" t="n"/>
    </row>
    <row r="11">
      <c r="B11" s="27" t="inlineStr"/>
      <c r="C11" s="23" t="n"/>
    </row>
    <row r="12">
      <c r="B12" s="27" t="inlineStr"/>
      <c r="C12" s="23" t="n"/>
    </row>
    <row r="13">
      <c r="B13" s="27" t="inlineStr"/>
      <c r="C13" s="23" t="n"/>
    </row>
    <row r="14">
      <c r="B14" s="27" t="inlineStr"/>
      <c r="C14" s="23" t="n"/>
    </row>
    <row r="15">
      <c r="B15" s="27" t="inlineStr"/>
      <c r="C15" s="23" t="n"/>
    </row>
    <row r="16">
      <c r="B16" s="27" t="inlineStr"/>
      <c r="C16" s="23" t="n"/>
    </row>
    <row r="17">
      <c r="B17" s="27" t="inlineStr"/>
      <c r="C17" s="23" t="n"/>
    </row>
    <row r="18">
      <c r="B18" s="24" t="inlineStr">
        <is>
          <t>Total pension pots</t>
        </is>
      </c>
      <c r="C18" s="25">
        <f>SUM(C10:C17)</f>
        <v/>
      </c>
    </row>
    <row r="20">
      <c r="B20" s="21" t="inlineStr">
        <is>
          <t>State Pension</t>
        </is>
      </c>
    </row>
    <row r="21" ht="62" customHeight="1">
      <c r="B21" s="11" t="n"/>
    </row>
    <row r="22">
      <c r="B22" s="22" t="inlineStr">
        <is>
          <t>Years of National Insurance contributions or credits so far</t>
        </is>
      </c>
      <c r="C22" s="30" t="n"/>
    </row>
    <row r="23">
      <c r="B23" s="22" t="inlineStr">
        <is>
          <t>Years out of paid work (maternity/parental leave, caring, unemployment, etc.)</t>
        </is>
      </c>
      <c r="C23" s="30" t="n"/>
    </row>
    <row r="24" ht="40" customHeight="1">
      <c r="B24" s="11" t="n"/>
    </row>
    <row r="25">
      <c r="B25" s="22" t="inlineStr">
        <is>
          <t>State Pension forecast (£ per year)</t>
        </is>
      </c>
      <c r="C25" s="23" t="n"/>
    </row>
    <row r="27" ht="26" customHeight="1">
      <c r="B27" s="9" t="inlineStr">
        <is>
          <t>2 · Your day-to-day requirement</t>
        </is>
      </c>
      <c r="C27" s="10" t="n"/>
      <c r="D27" s="10" t="n"/>
    </row>
    <row r="28">
      <c r="B28" s="11" t="n"/>
    </row>
    <row r="30">
      <c r="B30" s="24" t="inlineStr">
        <is>
          <t>Essential monthly spend</t>
        </is>
      </c>
      <c r="C30" s="31">
        <f>'Household Budget'!C43</f>
        <v/>
      </c>
    </row>
    <row r="31">
      <c r="B31" s="24" t="inlineStr">
        <is>
          <t>Discretionary monthly spend, incl. subscriptions</t>
        </is>
      </c>
      <c r="C31" s="31">
        <f>'Household Budget'!C44</f>
        <v/>
      </c>
    </row>
    <row r="32">
      <c r="B32" s="24" t="inlineStr">
        <is>
          <t>Total monthly need</t>
        </is>
      </c>
      <c r="C32" s="25">
        <f>C30+C31</f>
        <v/>
      </c>
    </row>
    <row r="33">
      <c r="B33" s="24" t="inlineStr">
        <is>
          <t>Total annual need</t>
        </is>
      </c>
      <c r="C33" s="25">
        <f>C32*12</f>
        <v/>
      </c>
    </row>
    <row r="35" ht="26" customHeight="1">
      <c r="B35" s="9" t="inlineStr">
        <is>
          <t>3 · Your runway</t>
        </is>
      </c>
      <c r="C35" s="10" t="n"/>
      <c r="D35" s="10" t="n"/>
    </row>
    <row r="36" ht="38" customHeight="1">
      <c r="B36" s="11" t="n"/>
    </row>
    <row r="38">
      <c r="B38" s="22" t="inlineStr">
        <is>
          <t>Savings/cash available now, outside your pensions</t>
        </is>
      </c>
      <c r="C38" s="23" t="n"/>
    </row>
    <row r="39">
      <c r="B39" s="22" t="inlineStr">
        <is>
          <t>Expected monthly income during the pivot (if any)</t>
        </is>
      </c>
      <c r="C39" s="23" t="n"/>
    </row>
    <row r="40">
      <c r="B40" s="24" t="inlineStr">
        <is>
          <t>Monthly shortfall (need minus pivot income)</t>
        </is>
      </c>
      <c r="C40" s="25">
        <f>MAX(0,C32-C39)</f>
        <v/>
      </c>
    </row>
    <row r="41">
      <c r="B41" s="24" t="inlineStr">
        <is>
          <t>Months of runway at that shortfall</t>
        </is>
      </c>
      <c r="C41" s="32">
        <f>IF(C40=0,"No shortfall",C38/C40)</f>
        <v/>
      </c>
    </row>
    <row r="43" ht="26" customHeight="1">
      <c r="B43" s="9" t="inlineStr">
        <is>
          <t>4 · Personal pension runway (illustrative only)</t>
        </is>
      </c>
      <c r="C43" s="10" t="n"/>
      <c r="D43" s="10" t="n"/>
    </row>
    <row r="44" ht="40" customHeight="1">
      <c r="B44" s="11" t="n"/>
    </row>
    <row r="46">
      <c r="B46" s="22" t="inlineStr">
        <is>
          <t>Age you plan to start drawing your pension</t>
        </is>
      </c>
      <c r="C46" s="30" t="n"/>
    </row>
    <row r="47">
      <c r="B47" s="22" t="inlineStr">
        <is>
          <t>Life expectancy from ONS calculator (age, in years)</t>
        </is>
      </c>
      <c r="C47" s="30" t="n"/>
    </row>
    <row r="48">
      <c r="B48" s="24" t="inlineStr">
        <is>
          <t>Illustrative years in retirement</t>
        </is>
      </c>
      <c r="C48" s="32">
        <f>MAX(0,C47-C46)</f>
        <v/>
      </c>
    </row>
    <row r="49">
      <c r="B49" s="24" t="inlineStr">
        <is>
          <t>Illustrative annual income from your pots alone</t>
        </is>
      </c>
      <c r="C49" s="25">
        <f>IF(C48=0,"Add your ages above",C18/C48)</f>
        <v/>
      </c>
    </row>
    <row r="50">
      <c r="B50" s="24" t="inlineStr">
        <is>
          <t>Annual need still to cover beyond State Pension</t>
        </is>
      </c>
      <c r="C50" s="25">
        <f>MAX(0,C33-C25)</f>
        <v/>
      </c>
    </row>
    <row r="52" ht="26" customHeight="1">
      <c r="B52" s="17" t="inlineStr">
        <is>
          <t>Where you actually stand</t>
        </is>
      </c>
      <c r="C52" s="18" t="n"/>
      <c r="D52" s="18" t="n"/>
    </row>
    <row r="53">
      <c r="B53" s="22" t="inlineStr">
        <is>
          <t>Total pension pots</t>
        </is>
      </c>
      <c r="C53" s="25">
        <f>C18</f>
        <v/>
      </c>
    </row>
    <row r="54">
      <c r="B54" s="22" t="inlineStr">
        <is>
          <t>State Pension</t>
        </is>
      </c>
      <c r="C54" s="33">
        <f>IF(C25=0,"Add your forecast above",C25&amp;" per year")</f>
        <v/>
      </c>
    </row>
    <row r="55">
      <c r="B55" s="22" t="inlineStr">
        <is>
          <t>Total annual need</t>
        </is>
      </c>
      <c r="C55" s="25">
        <f>C33</f>
        <v/>
      </c>
    </row>
    <row r="56">
      <c r="B56" s="22" t="inlineStr">
        <is>
          <t>Illustrative years of pension runway in retirement</t>
        </is>
      </c>
      <c r="C56" s="32">
        <f>C48</f>
        <v/>
      </c>
    </row>
    <row r="58">
      <c r="B58" s="34" t="inlineStr">
        <is>
          <t>This worksheet offers general, educational information. It isn't financial, legal, or personalised professional advice, and isn't a substitute for regulated advice from a qualified professional. The Personal Pension Runway section in particular is a simple illustration, not a forecast or a withdrawal plan. Please seek independent, qualified advice before making financial or major life decisions.</t>
        </is>
      </c>
    </row>
    <row r="59"/>
    <row r="60"/>
    <row r="61"/>
  </sheetData>
  <mergeCells count="12">
    <mergeCell ref="B28:D28"/>
    <mergeCell ref="B5:D5"/>
    <mergeCell ref="B36:D36"/>
    <mergeCell ref="B35:D35"/>
    <mergeCell ref="B27:D27"/>
    <mergeCell ref="B58:D61"/>
    <mergeCell ref="B52:D52"/>
    <mergeCell ref="B21:D21"/>
    <mergeCell ref="B44:D44"/>
    <mergeCell ref="B43:D43"/>
    <mergeCell ref="B6:D6"/>
    <mergeCell ref="B24:D2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2026-10-12T20:43:12Z</dcterms:created>
  <dcterms:modified xmlns:dcterms="http://purl.org/dc/terms/" xmlns:xsi="http://www.w3.org/2001/XMLSchema-instance" xsi:type="dcterms:W3CDTF">2026-10-12T20:43:12Z</dcterms:modified>
</cp:coreProperties>
</file>